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SR\Trabalho\DECLARACAO_ACESSIBILIDADE\CONSIGO_evidencias_feito_falta_publicar\"/>
    </mc:Choice>
  </mc:AlternateContent>
  <xr:revisionPtr revIDLastSave="0" documentId="13_ncr:1_{5EB4F6F2-6683-4AF0-8549-609FC4F65521}"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<sst xmlns="http://schemas.openxmlformats.org/spreadsheetml/2006/main" count="339" uniqueCount="112">
  <si>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</si>
  <si>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</si>
  <si>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</si>
  <si>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</si>
  <si>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</si>
  <si>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</si>
  <si>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</si>
  <si>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</si>
  <si>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</si>
  <si>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</si>
  <si>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</si>
  <si>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</si>
  <si>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</si>
  <si>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</si>
  <si>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</si>
  <si>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</si>
  <si>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</si>
  <si>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</si>
  <si>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</si>
  <si>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</si>
  <si>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</si>
  <si>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</si>
  <si>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</si>
  <si>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</si>
  <si>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</si>
  <si>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</si>
  <si>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</si>
  <si>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</si>
  <si>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</si>
  <si>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</si>
  <si>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</si>
  <si>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</si>
  <si>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</si>
  <si>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</si>
  <si>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</si>
  <si>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</si>
  <si>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</si>
  <si>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</si>
  <si>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</si>
  <si>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</si>
  <si>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</si>
  <si>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</si>
  <si>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</si>
  <si>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</si>
  <si>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</si>
  <si>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</si>
  <si>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</si>
  <si>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</si>
  <si>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</si>
  <si>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</si>
  <si>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</si>
  <si>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</si>
  <si>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</si>
  <si>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</si>
  <si>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</si>
  <si>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</si>
  <si>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</si>
  <si>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</si>
  <si>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</si>
  <si>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</si>
  <si>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</si>
  <si>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</si>
  <si>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</si>
  <si>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</si>
  <si>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</si>
  <si>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</si>
  <si>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</si>
  <si>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</si>
  <si>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</si>
  <si>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</si>
  <si>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</si>
  <si>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</si>
  <si>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</si>
  <si>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</si>
  <si>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</si>
  <si>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</si>
  <si>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</si>
  <si>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</si>
  <si>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</si>
  <si>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</si>
  <si>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</si>
  <si>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</si>
  <si>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</si>
  <si>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</si>
  <si>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</si>
  <si>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</si>
  <si>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</si>
  <si>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A AI do site(menu de topo) está corretamente estruturada. É responsive em Desktop e Mobile. Sem CSS a AI do site mantem-se estruturada.</t>
  </si>
  <si>
    <t>Sim. Toda a AI do site é navegável com rato e teclado.</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</si>
  <si>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</si>
  <si>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</si>
  <si>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</si>
  <si>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</si>
  <si>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</si>
  <si>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Globalmente as páginas do site não recorrem ao elemento Table.</t>
  </si>
  <si>
    <t>Não existem tabelas no site.</t>
  </si>
  <si>
    <t>O site não contém gráficos de análise de dados.</t>
  </si>
  <si>
    <t>Instituto de Informática, I.P.</t>
  </si>
  <si>
    <t>Logotipo na página contém texto alternativo.</t>
  </si>
  <si>
    <t>Não existem campos de edição.</t>
  </si>
  <si>
    <t>Não existem campos para preenchimento.</t>
  </si>
  <si>
    <t>Como não existe formulário não existem campos de preenchimento.</t>
  </si>
  <si>
    <t>Imagens com link têm descrição associada.</t>
  </si>
  <si>
    <t>Sem erros de xhtml</t>
  </si>
  <si>
    <t>http://consigo.seg-social.pt/</t>
  </si>
  <si>
    <t>Portal Informativo Segurança Social CONSIGO</t>
  </si>
  <si>
    <t>Existe apenas um h1 em cada página.</t>
  </si>
  <si>
    <t xml:space="preserve"> Os Headers tem sequência correta H1, H2, H3 em todas as páginas. Não existem páginas sem H1.</t>
  </si>
  <si>
    <t>Contraste do texto no corpo dos conteúdos é de 7.35 com cor #1D631F. Tamanho da fonte é 16px.</t>
  </si>
  <si>
    <t>Contraste do texto grande é de 9.58. Tamanho do texto 32px. Para texto com a cor #454545.</t>
  </si>
  <si>
    <t>X</t>
  </si>
  <si>
    <t>Documento não conforme.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</si>
</sst>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290571</xdr:colOff>
      <xdr:row>18</xdr:row>
      <xdr:rowOff>9525</xdr:rowOff>
    </xdr:to>
    <xdr:pic>
      <xdr:nvPicPr>
        <xdr:cNvPr id="4" name="Imagem 3">
          <a:extLst>
            <a:ext uri="{FF2B5EF4-FFF2-40B4-BE49-F238E27FC236}">
              <a16:creationId xmlns:a16="http://schemas.microsoft.com/office/drawing/2014/main" id="{6F33AE13-AEAF-C144-DD2C-AC77DDC20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833871" cy="220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12</xdr:row>
      <xdr:rowOff>70074</xdr:rowOff>
    </xdr:to>
    <xdr:pic>
      <xdr:nvPicPr>
        <xdr:cNvPr id="4" name="Imagem 3">
          <a:extLst>
            <a:ext uri="{FF2B5EF4-FFF2-40B4-BE49-F238E27FC236}">
              <a16:creationId xmlns:a16="http://schemas.microsoft.com/office/drawing/2014/main" id="{70B1B8D0-75FD-FEA8-9280-EF2A5FFB05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38550" cy="10701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7</xdr:col>
      <xdr:colOff>665773</xdr:colOff>
      <xdr:row>12</xdr:row>
      <xdr:rowOff>9525</xdr:rowOff>
    </xdr:to>
    <xdr:pic>
      <xdr:nvPicPr>
        <xdr:cNvPr id="2" name="Imagem 1">
          <a:extLst>
            <a:ext uri="{FF2B5EF4-FFF2-40B4-BE49-F238E27FC236}">
              <a16:creationId xmlns:a16="http://schemas.microsoft.com/office/drawing/2014/main" id="{FE386E4A-D7C8-7A98-C83E-04C86D651C43}"/>
            </a:ext>
          </a:extLst>
        </xdr:cNvPr>
        <xdr:cNvPicPr>
          <a:picLocks noChangeAspect="1"/>
        </xdr:cNvPicPr>
      </xdr:nvPicPr>
      <xdr:blipFill>
        <a:blip xmlns:r="http://schemas.openxmlformats.org/officeDocument/2006/relationships" r:embed="rId1"/>
        <a:stretch>
          <a:fillRect/>
        </a:stretch>
      </xdr:blipFill>
      <xdr:spPr>
        <a:xfrm>
          <a:off x="819151" y="1771650"/>
          <a:ext cx="3389922" cy="1009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12</xdr:row>
      <xdr:rowOff>70074</xdr:rowOff>
    </xdr:to>
    <xdr:pic>
      <xdr:nvPicPr>
        <xdr:cNvPr id="3" name="Imagem 2">
          <a:extLst>
            <a:ext uri="{FF2B5EF4-FFF2-40B4-BE49-F238E27FC236}">
              <a16:creationId xmlns:a16="http://schemas.microsoft.com/office/drawing/2014/main" id="{CC0F9237-BAA4-4E25-A3EE-7EBF8F7CB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38550" cy="10701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12</xdr:row>
      <xdr:rowOff>70074</xdr:rowOff>
    </xdr:to>
    <xdr:pic>
      <xdr:nvPicPr>
        <xdr:cNvPr id="3" name="Imagem 2">
          <a:extLst>
            <a:ext uri="{FF2B5EF4-FFF2-40B4-BE49-F238E27FC236}">
              <a16:creationId xmlns:a16="http://schemas.microsoft.com/office/drawing/2014/main" id="{D76C70EA-FF27-41EF-9D58-C09C17A53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38550" cy="1070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95250</xdr:colOff>
      <xdr:row>17</xdr:row>
      <xdr:rowOff>96969</xdr:rowOff>
    </xdr:to>
    <xdr:pic>
      <xdr:nvPicPr>
        <xdr:cNvPr id="4" name="Imagem 3">
          <a:extLst>
            <a:ext uri="{FF2B5EF4-FFF2-40B4-BE49-F238E27FC236}">
              <a16:creationId xmlns:a16="http://schemas.microsoft.com/office/drawing/2014/main" id="{BE61B976-2300-022D-4B58-06C6C8B47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38550" cy="2097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7</xdr:col>
      <xdr:colOff>772797</xdr:colOff>
      <xdr:row>22</xdr:row>
      <xdr:rowOff>152400</xdr:rowOff>
    </xdr:to>
    <xdr:pic>
      <xdr:nvPicPr>
        <xdr:cNvPr id="2" name="Imagem 1">
          <a:extLst>
            <a:ext uri="{FF2B5EF4-FFF2-40B4-BE49-F238E27FC236}">
              <a16:creationId xmlns:a16="http://schemas.microsoft.com/office/drawing/2014/main" id="{9DDF09D6-5096-5F01-A677-DCB67BAC8A93}"/>
            </a:ext>
          </a:extLst>
        </xdr:cNvPr>
        <xdr:cNvPicPr>
          <a:picLocks noChangeAspect="1"/>
        </xdr:cNvPicPr>
      </xdr:nvPicPr>
      <xdr:blipFill>
        <a:blip xmlns:r="http://schemas.openxmlformats.org/officeDocument/2006/relationships" r:embed="rId1"/>
        <a:stretch>
          <a:fillRect/>
        </a:stretch>
      </xdr:blipFill>
      <xdr:spPr>
        <a:xfrm>
          <a:off x="819151" y="1571625"/>
          <a:ext cx="3496946" cy="31527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274045</xdr:colOff>
      <xdr:row>18</xdr:row>
      <xdr:rowOff>0</xdr:rowOff>
    </xdr:to>
    <xdr:pic>
      <xdr:nvPicPr>
        <xdr:cNvPr id="3" name="Imagem 2">
          <a:extLst>
            <a:ext uri="{FF2B5EF4-FFF2-40B4-BE49-F238E27FC236}">
              <a16:creationId xmlns:a16="http://schemas.microsoft.com/office/drawing/2014/main" id="{E580224A-6009-612C-773C-3E86D6B3CA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817345" cy="2200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67355</xdr:colOff>
      <xdr:row>15</xdr:row>
      <xdr:rowOff>57151</xdr:rowOff>
    </xdr:to>
    <xdr:pic>
      <xdr:nvPicPr>
        <xdr:cNvPr id="2" name="Imagem 1">
          <a:extLst>
            <a:ext uri="{FF2B5EF4-FFF2-40B4-BE49-F238E27FC236}">
              <a16:creationId xmlns:a16="http://schemas.microsoft.com/office/drawing/2014/main" id="{0C0EAFF6-2F4A-AD79-57F3-AFE63117B22F}"/>
            </a:ext>
          </a:extLst>
        </xdr:cNvPr>
        <xdr:cNvPicPr>
          <a:picLocks noChangeAspect="1"/>
        </xdr:cNvPicPr>
      </xdr:nvPicPr>
      <xdr:blipFill>
        <a:blip xmlns:r="http://schemas.openxmlformats.org/officeDocument/2006/relationships" r:embed="rId1"/>
        <a:stretch>
          <a:fillRect/>
        </a:stretch>
      </xdr:blipFill>
      <xdr:spPr>
        <a:xfrm>
          <a:off x="819150" y="1571626"/>
          <a:ext cx="3610655" cy="1657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819149</xdr:colOff>
      <xdr:row>7</xdr:row>
      <xdr:rowOff>1</xdr:rowOff>
    </xdr:from>
    <xdr:to>
      <xdr:col>8</xdr:col>
      <xdr:colOff>108790</xdr:colOff>
      <xdr:row>17</xdr:row>
      <xdr:rowOff>104775</xdr:rowOff>
    </xdr:to>
    <xdr:pic>
      <xdr:nvPicPr>
        <xdr:cNvPr id="4" name="Imagem 3">
          <a:extLst>
            <a:ext uri="{FF2B5EF4-FFF2-40B4-BE49-F238E27FC236}">
              <a16:creationId xmlns:a16="http://schemas.microsoft.com/office/drawing/2014/main" id="{4DFCD0B7-AF5E-838A-53B4-0D83B91DC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49" y="1771651"/>
          <a:ext cx="3652091" cy="2105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42691</xdr:colOff>
      <xdr:row>17</xdr:row>
      <xdr:rowOff>66675</xdr:rowOff>
    </xdr:to>
    <xdr:pic>
      <xdr:nvPicPr>
        <xdr:cNvPr id="3" name="Imagem 2">
          <a:extLst>
            <a:ext uri="{FF2B5EF4-FFF2-40B4-BE49-F238E27FC236}">
              <a16:creationId xmlns:a16="http://schemas.microsoft.com/office/drawing/2014/main" id="{D23EA7F8-60C8-CC96-2179-AC14FFCEA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85991" cy="2066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1</xdr:rowOff>
    </xdr:from>
    <xdr:to>
      <xdr:col>7</xdr:col>
      <xdr:colOff>771153</xdr:colOff>
      <xdr:row>16</xdr:row>
      <xdr:rowOff>9526</xdr:rowOff>
    </xdr:to>
    <xdr:pic>
      <xdr:nvPicPr>
        <xdr:cNvPr id="2" name="Imagem 1">
          <a:extLst>
            <a:ext uri="{FF2B5EF4-FFF2-40B4-BE49-F238E27FC236}">
              <a16:creationId xmlns:a16="http://schemas.microsoft.com/office/drawing/2014/main" id="{F31C7CA1-B4EB-471A-41FD-50AEC72B360A}"/>
            </a:ext>
          </a:extLst>
        </xdr:cNvPr>
        <xdr:cNvPicPr>
          <a:picLocks noChangeAspect="1"/>
        </xdr:cNvPicPr>
      </xdr:nvPicPr>
      <xdr:blipFill>
        <a:blip xmlns:r="http://schemas.openxmlformats.org/officeDocument/2006/relationships" r:embed="rId1"/>
        <a:stretch>
          <a:fillRect/>
        </a:stretch>
      </xdr:blipFill>
      <xdr:spPr>
        <a:xfrm>
          <a:off x="819151" y="1771651"/>
          <a:ext cx="3495302" cy="1809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141843</xdr:colOff>
      <xdr:row>17</xdr:row>
      <xdr:rowOff>123825</xdr:rowOff>
    </xdr:to>
    <xdr:pic>
      <xdr:nvPicPr>
        <xdr:cNvPr id="4" name="Imagem 3">
          <a:extLst>
            <a:ext uri="{FF2B5EF4-FFF2-40B4-BE49-F238E27FC236}">
              <a16:creationId xmlns:a16="http://schemas.microsoft.com/office/drawing/2014/main" id="{038A1907-D2BC-DAF5-7AAC-0DF0655310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85143" cy="2124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795740</xdr:colOff>
      <xdr:row>17</xdr:row>
      <xdr:rowOff>28575</xdr:rowOff>
    </xdr:to>
    <xdr:pic>
      <xdr:nvPicPr>
        <xdr:cNvPr id="3" name="Imagem 2">
          <a:extLst>
            <a:ext uri="{FF2B5EF4-FFF2-40B4-BE49-F238E27FC236}">
              <a16:creationId xmlns:a16="http://schemas.microsoft.com/office/drawing/2014/main" id="{68C4464F-9E10-F834-DB11-02EC8FAD6C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19890" cy="2028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779215</xdr:colOff>
      <xdr:row>17</xdr:row>
      <xdr:rowOff>19050</xdr:rowOff>
    </xdr:to>
    <xdr:pic>
      <xdr:nvPicPr>
        <xdr:cNvPr id="3" name="Imagem 2">
          <a:extLst>
            <a:ext uri="{FF2B5EF4-FFF2-40B4-BE49-F238E27FC236}">
              <a16:creationId xmlns:a16="http://schemas.microsoft.com/office/drawing/2014/main" id="{69B7DF5E-3E68-7DD9-6429-E7166F0D3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03365" cy="2019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38100</xdr:colOff>
      <xdr:row>19</xdr:row>
      <xdr:rowOff>103147</xdr:rowOff>
    </xdr:to>
    <xdr:pic>
      <xdr:nvPicPr>
        <xdr:cNvPr id="2" name="Imagem 1">
          <a:extLst>
            <a:ext uri="{FF2B5EF4-FFF2-40B4-BE49-F238E27FC236}">
              <a16:creationId xmlns:a16="http://schemas.microsoft.com/office/drawing/2014/main" id="{FF750168-27D3-4B97-6320-70EBA36019FD}"/>
            </a:ext>
          </a:extLst>
        </xdr:cNvPr>
        <xdr:cNvPicPr>
          <a:picLocks noChangeAspect="1"/>
        </xdr:cNvPicPr>
      </xdr:nvPicPr>
      <xdr:blipFill>
        <a:blip xmlns:r="http://schemas.openxmlformats.org/officeDocument/2006/relationships" r:embed="rId1"/>
        <a:stretch>
          <a:fillRect/>
        </a:stretch>
      </xdr:blipFill>
      <xdr:spPr>
        <a:xfrm>
          <a:off x="819150" y="1771651"/>
          <a:ext cx="3581400" cy="250344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8" sqref="G8"/>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2.15" customHeight="1" x14ac:dyDescent="0.25">
      <c r="B5" s="15"/>
      <c r="C5" s="35" t="s">
        <v>12</v>
      </c>
      <c r="D5" s="35"/>
      <c r="E5" s="35"/>
      <c r="F5" s="35"/>
      <c r="G5" s="38" t="s">
        <v>105</v>
      </c>
      <c r="H5" s="38"/>
      <c r="I5" s="38"/>
      <c r="J5" s="38"/>
      <c r="K5" s="38"/>
      <c r="L5" s="38"/>
      <c r="M5" s="38"/>
      <c r="N5" s="38"/>
      <c r="O5" s="38"/>
    </row>
    <row r="6" spans="2:17" s="10" customFormat="1" ht="22.15" customHeight="1" x14ac:dyDescent="0.25">
      <c r="B6" s="15"/>
      <c r="C6" s="35" t="s">
        <v>13</v>
      </c>
      <c r="D6" s="35"/>
      <c r="E6" s="35"/>
      <c r="F6" s="35"/>
      <c r="G6" s="38" t="s">
        <v>104</v>
      </c>
      <c r="H6" s="38"/>
      <c r="I6" s="38"/>
      <c r="J6" s="38"/>
      <c r="K6" s="38"/>
      <c r="L6" s="38"/>
      <c r="M6" s="38"/>
      <c r="N6" s="38"/>
      <c r="O6" s="38"/>
    </row>
    <row r="7" spans="2:17" s="10" customFormat="1" ht="22.15" customHeight="1" x14ac:dyDescent="0.25">
      <c r="B7" s="15"/>
      <c r="C7" s="35" t="s">
        <v>11</v>
      </c>
      <c r="D7" s="35"/>
      <c r="E7" s="35"/>
      <c r="F7" s="35"/>
      <c r="G7" s="38" t="s">
        <v>97</v>
      </c>
      <c r="H7" s="38"/>
      <c r="I7" s="38"/>
      <c r="J7" s="38"/>
      <c r="K7" s="38"/>
      <c r="L7" s="38"/>
      <c r="M7" s="38"/>
      <c r="N7" s="38"/>
      <c r="O7" s="38"/>
    </row>
    <row r="8" spans="2:17" s="10" customFormat="1" ht="22.15" customHeight="1" x14ac:dyDescent="0.25">
      <c r="B8" s="15"/>
      <c r="C8" s="35" t="s">
        <v>9</v>
      </c>
      <c r="D8" s="35"/>
      <c r="E8" s="35"/>
      <c r="F8" s="35"/>
      <c r="G8" s="16">
        <v>45498</v>
      </c>
    </row>
    <row r="10" spans="2:17" s="10" customFormat="1" ht="22.15" customHeight="1" x14ac:dyDescent="0.25">
      <c r="B10" s="9" t="s">
        <v>1</v>
      </c>
      <c r="C10" s="9" t="s">
        <v>2</v>
      </c>
      <c r="D10" s="9" t="s">
        <v>3</v>
      </c>
    </row>
    <row r="11" spans="2:17" s="10" customFormat="1" ht="22.1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2.1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2.15" customHeight="1" x14ac:dyDescent="0.25">
      <c r="B15" s="11"/>
      <c r="C15" s="12"/>
      <c r="D15" s="12"/>
      <c r="E15" s="27" t="s">
        <v>19</v>
      </c>
      <c r="F15" s="28"/>
      <c r="G15" s="28"/>
      <c r="H15" s="28"/>
      <c r="I15" s="28"/>
      <c r="J15" s="28"/>
      <c r="K15" s="28"/>
      <c r="L15" s="28"/>
      <c r="M15" s="28"/>
      <c r="N15" s="28"/>
      <c r="O15" s="28"/>
      <c r="P15" s="28"/>
      <c r="Q15" s="29"/>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2.15" customHeight="1" x14ac:dyDescent="0.25">
      <c r="B18" s="11"/>
      <c r="C18" s="12"/>
      <c r="D18" s="12"/>
      <c r="E18" s="27" t="s">
        <v>20</v>
      </c>
      <c r="F18" s="28"/>
      <c r="G18" s="28"/>
      <c r="H18" s="28"/>
      <c r="I18" s="28"/>
      <c r="J18" s="28"/>
      <c r="K18" s="28"/>
      <c r="L18" s="28"/>
      <c r="M18" s="28"/>
      <c r="N18" s="28"/>
      <c r="O18" s="28"/>
      <c r="P18" s="28"/>
      <c r="Q18" s="29"/>
    </row>
    <row r="19" spans="2:17" s="10" customFormat="1" ht="22.1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2.15" customHeight="1" x14ac:dyDescent="0.25">
      <c r="B20" s="13" t="str">
        <f>IF('3.2'!$B$3="x","x"," ")</f>
        <v xml:space="preserve"> </v>
      </c>
      <c r="C20" s="13" t="str">
        <f>IF('3.2'!$C$3="x","x"," ")</f>
        <v xml:space="preserve"> </v>
      </c>
      <c r="D20" s="13" t="str">
        <f>IF('3.2'!$D$3="x", "x", " ")</f>
        <v>x</v>
      </c>
      <c r="F20" s="33" t="s">
        <v>45</v>
      </c>
      <c r="G20" s="33"/>
      <c r="H20" s="33"/>
      <c r="I20" s="33"/>
      <c r="J20" s="33"/>
      <c r="K20" s="33"/>
      <c r="L20" s="33"/>
      <c r="M20" s="33"/>
    </row>
    <row r="21" spans="2:17" s="10" customFormat="1" ht="22.15" customHeight="1" x14ac:dyDescent="0.25">
      <c r="B21" s="11"/>
      <c r="C21" s="12"/>
      <c r="D21" s="12"/>
      <c r="E21" s="27" t="s">
        <v>21</v>
      </c>
      <c r="F21" s="28"/>
      <c r="G21" s="28"/>
      <c r="H21" s="28"/>
      <c r="I21" s="28"/>
      <c r="J21" s="28"/>
      <c r="K21" s="28"/>
      <c r="L21" s="28"/>
      <c r="M21" s="28"/>
      <c r="N21" s="28"/>
      <c r="O21" s="28"/>
      <c r="P21" s="28"/>
      <c r="Q21" s="29"/>
    </row>
    <row r="22" spans="2:17" s="10" customFormat="1" ht="22.15" customHeight="1" x14ac:dyDescent="0.25">
      <c r="B22" s="13" t="str">
        <f>IF('4.1'!$B$3="x","x"," ")</f>
        <v xml:space="preserve"> </v>
      </c>
      <c r="C22" s="13" t="str">
        <f>IF('4.1'!$C$3="x","x"," ")</f>
        <v xml:space="preserve"> </v>
      </c>
      <c r="D22" s="13" t="str">
        <f>IF('4.1'!$D$3="x", "x", " ")</f>
        <v>x</v>
      </c>
      <c r="F22" s="33" t="s">
        <v>46</v>
      </c>
      <c r="G22" s="33"/>
      <c r="H22" s="33"/>
      <c r="I22" s="33"/>
      <c r="J22" s="33"/>
      <c r="K22" s="33"/>
      <c r="L22" s="33"/>
      <c r="M22" s="33"/>
    </row>
    <row r="23" spans="2:17" s="10" customFormat="1" ht="22.15" customHeight="1" x14ac:dyDescent="0.25">
      <c r="B23" s="14" t="str">
        <f>IF('4.2'!$B$3="x","x"," ")</f>
        <v xml:space="preserve"> </v>
      </c>
      <c r="C23" s="14" t="str">
        <f>IF('4.2'!$C$3="x","x"," ")</f>
        <v xml:space="preserve"> </v>
      </c>
      <c r="D23" s="14" t="str">
        <f>IF('4.2'!$D$3="x", "x", " ")</f>
        <v>x</v>
      </c>
      <c r="F23" s="31" t="s">
        <v>47</v>
      </c>
      <c r="G23" s="31"/>
      <c r="H23" s="31"/>
      <c r="I23" s="31"/>
      <c r="J23" s="31"/>
      <c r="K23" s="31"/>
      <c r="L23" s="31"/>
      <c r="M23" s="31"/>
      <c r="N23" s="31"/>
      <c r="O23" s="31"/>
      <c r="P23" s="31"/>
      <c r="Q23" s="31"/>
    </row>
    <row r="24" spans="2:17" s="10" customFormat="1" ht="22.15" customHeight="1" x14ac:dyDescent="0.25">
      <c r="B24" s="14" t="str">
        <f>IF('4.3'!$B$3="x","x"," ")</f>
        <v xml:space="preserve"> </v>
      </c>
      <c r="C24" s="14" t="str">
        <f>IF('4.3'!$C$3="x","x"," ")</f>
        <v xml:space="preserve"> </v>
      </c>
      <c r="D24" s="14" t="str">
        <f>IF('4.3'!$D$3="x", "x", " ")</f>
        <v>x</v>
      </c>
      <c r="F24" s="32" t="s">
        <v>48</v>
      </c>
      <c r="G24" s="32"/>
      <c r="H24" s="32"/>
      <c r="I24" s="32"/>
      <c r="J24" s="32"/>
      <c r="K24" s="32"/>
      <c r="L24" s="32"/>
      <c r="M24" s="32"/>
      <c r="N24" s="32"/>
      <c r="O24" s="32"/>
      <c r="P24" s="32"/>
      <c r="Q24" s="32"/>
    </row>
    <row r="25" spans="2:17" s="10" customFormat="1" ht="22.15" customHeight="1" x14ac:dyDescent="0.25">
      <c r="B25" s="11"/>
      <c r="C25" s="12"/>
      <c r="D25" s="12"/>
      <c r="E25" s="27" t="s">
        <v>22</v>
      </c>
      <c r="F25" s="28"/>
      <c r="G25" s="28"/>
      <c r="H25" s="28"/>
      <c r="I25" s="28"/>
      <c r="J25" s="28"/>
      <c r="K25" s="28"/>
      <c r="L25" s="28"/>
      <c r="M25" s="28"/>
      <c r="N25" s="28"/>
      <c r="O25" s="28"/>
      <c r="P25" s="28"/>
      <c r="Q25" s="29"/>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2.1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2.15" customHeight="1" x14ac:dyDescent="0.25">
      <c r="B29" s="11"/>
      <c r="C29" s="12"/>
      <c r="D29" s="12"/>
      <c r="E29" s="28" t="s">
        <v>23</v>
      </c>
      <c r="F29" s="28"/>
      <c r="G29" s="28"/>
      <c r="H29" s="28"/>
      <c r="I29" s="28"/>
      <c r="J29" s="28"/>
      <c r="K29" s="28"/>
      <c r="L29" s="28"/>
      <c r="M29" s="28"/>
      <c r="N29" s="28"/>
      <c r="O29" s="28"/>
      <c r="P29" s="28"/>
      <c r="Q29" s="29"/>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2.15" customHeight="1" x14ac:dyDescent="0.25">
      <c r="B32" s="11"/>
      <c r="C32" s="12"/>
      <c r="D32" s="12"/>
      <c r="E32" s="28" t="s">
        <v>24</v>
      </c>
      <c r="F32" s="28"/>
      <c r="G32" s="28"/>
      <c r="H32" s="28"/>
      <c r="I32" s="28"/>
      <c r="J32" s="28"/>
      <c r="K32" s="28"/>
      <c r="L32" s="28"/>
      <c r="M32" s="28"/>
      <c r="N32" s="28"/>
      <c r="O32" s="28"/>
      <c r="P32" s="28"/>
      <c r="Q32" s="29"/>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2.15" customHeight="1" x14ac:dyDescent="0.25">
      <c r="B35" s="11"/>
      <c r="C35" s="12"/>
      <c r="D35" s="12"/>
      <c r="E35" s="27" t="s">
        <v>25</v>
      </c>
      <c r="F35" s="28"/>
      <c r="G35" s="28"/>
      <c r="H35" s="28"/>
      <c r="I35" s="28"/>
      <c r="J35" s="28"/>
      <c r="K35" s="28"/>
      <c r="L35" s="28"/>
      <c r="M35" s="28"/>
      <c r="N35" s="28"/>
      <c r="O35" s="28"/>
      <c r="P35" s="28"/>
      <c r="Q35" s="29"/>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2.1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2.1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2.1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2.15" customHeight="1" x14ac:dyDescent="0.25">
      <c r="B41" s="11"/>
      <c r="C41" s="12"/>
      <c r="D41" s="12"/>
      <c r="E41" s="27" t="s">
        <v>26</v>
      </c>
      <c r="F41" s="28"/>
      <c r="G41" s="28"/>
      <c r="H41" s="28"/>
      <c r="I41" s="28"/>
      <c r="J41" s="28"/>
      <c r="K41" s="28"/>
      <c r="L41" s="28"/>
      <c r="M41" s="28"/>
      <c r="N41" s="28"/>
      <c r="O41" s="28"/>
      <c r="P41" s="28"/>
      <c r="Q41" s="29"/>
    </row>
    <row r="42" spans="2:17" s="10" customFormat="1" ht="22.15" customHeight="1" x14ac:dyDescent="0.25">
      <c r="B42" s="13" t="str">
        <f>IF('9.1'!$B$3="x","x"," ")</f>
        <v>x</v>
      </c>
      <c r="C42" s="13" t="str">
        <f>IF('9.1'!$C$3="x","x"," ")</f>
        <v xml:space="preserve"> </v>
      </c>
      <c r="D42" s="13" t="str">
        <f>IF('9.1'!$D$3="x", "x", " ")</f>
        <v xml:space="preserve"> </v>
      </c>
      <c r="F42" s="37" t="s">
        <v>28</v>
      </c>
      <c r="G42" s="37"/>
      <c r="H42" s="37"/>
      <c r="I42" s="37"/>
      <c r="J42" s="37"/>
      <c r="K42" s="37"/>
      <c r="L42" s="37"/>
      <c r="M42" s="37"/>
      <c r="N42" s="37"/>
      <c r="O42" s="37"/>
      <c r="P42" s="37"/>
      <c r="Q42" s="37"/>
    </row>
    <row r="43" spans="2:17" s="10" customFormat="1" ht="22.15" customHeight="1" x14ac:dyDescent="0.25">
      <c r="B43" s="11"/>
      <c r="C43" s="12"/>
      <c r="D43" s="12"/>
      <c r="E43" s="27" t="s">
        <v>27</v>
      </c>
      <c r="F43" s="28"/>
      <c r="G43" s="28"/>
      <c r="H43" s="28"/>
      <c r="I43" s="28"/>
      <c r="J43" s="28"/>
      <c r="K43" s="28"/>
      <c r="L43" s="28"/>
      <c r="M43" s="28"/>
      <c r="N43" s="28"/>
      <c r="O43" s="28"/>
      <c r="P43" s="28"/>
      <c r="Q43" s="29"/>
    </row>
    <row r="44" spans="2:17" s="10" customFormat="1" ht="22.15" customHeight="1" x14ac:dyDescent="0.25">
      <c r="B44" s="13" t="str">
        <f>IF('10.1'!$B$3="x","x"," ")</f>
        <v xml:space="preserve"> </v>
      </c>
      <c r="C44" s="13" t="str">
        <f>IF('10.1'!$C$3="x","x"," ")</f>
        <v>x</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8</v>
      </c>
    </row>
    <row r="50" spans="6:11" x14ac:dyDescent="0.25">
      <c r="F50" s="34" t="s">
        <v>15</v>
      </c>
      <c r="G50" s="34"/>
      <c r="H50">
        <v>24</v>
      </c>
    </row>
    <row r="51" spans="6:11" ht="31.5" x14ac:dyDescent="0.5">
      <c r="H51" s="3">
        <f>COUNTIF($B$12:$B$44,"x")/(H50-COUNTIF($D$12:$D$44,"x"))</f>
        <v>0.9375</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P15" sqref="P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47</v>
      </c>
      <c r="G3"/>
      <c r="H3"/>
      <c r="I3"/>
      <c r="J3"/>
      <c r="K3"/>
      <c r="L3"/>
      <c r="M3"/>
      <c r="N3"/>
      <c r="O3"/>
      <c r="P3"/>
      <c r="Q3"/>
      <c r="R3"/>
    </row>
    <row r="4" spans="1:18" ht="64.150000000000006"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89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4" sqref="P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1.9"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P21" sqref="P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1.9"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108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G26" sqref="G2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topLeftCell="A3"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O20" sqref="O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87</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G21" sqref="G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P18" sqref="P1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103</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Q16" sqref="Q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110</v>
      </c>
      <c r="D3" s="6"/>
      <c r="E3"/>
      <c r="F3" s="8" t="s">
        <v>29</v>
      </c>
      <c r="G3"/>
      <c r="H3"/>
      <c r="I3"/>
      <c r="J3"/>
      <c r="K3"/>
      <c r="L3"/>
      <c r="M3"/>
      <c r="N3"/>
      <c r="O3"/>
      <c r="P3"/>
      <c r="Q3"/>
      <c r="R3"/>
    </row>
    <row r="4" spans="1:18" ht="31.9"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111</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F30" sqref="F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6.149999999999999"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88</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98</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42</v>
      </c>
      <c r="G3"/>
      <c r="H3"/>
      <c r="I3"/>
      <c r="J3"/>
      <c r="K3"/>
      <c r="L3"/>
      <c r="M3"/>
      <c r="N3"/>
      <c r="O3"/>
      <c r="P3"/>
      <c r="Q3"/>
    </row>
    <row r="4" spans="1:17" ht="31.9"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106</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5" workbookViewId="0">
      <selection activeCell="I26" sqref="I2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1.9"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I29" sqref="I2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1.9"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95</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2024-09-03T11:44:43Z</dcterms:modified>
</cp:coreProperties>
</file>